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060"/>
  </bookViews>
  <sheets>
    <sheet name="INV" sheetId="1" r:id="rId1"/>
    <sheet name="P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<sst xmlns="http://schemas.openxmlformats.org/spreadsheetml/2006/main" count="118" uniqueCount="95">
  <si>
    <t>ZHENGZHOU HUANERXIAN NETWORK
TECHNOLOGY CO., LTD;</t>
  </si>
  <si>
    <t>1416, BUILDING 8, SHENGLONG
INTERNATIONAL ZONE C, NO. 68,
ZHENGTONG ROAD, ERQI DISTRICT,
ZHENGZHOU CITY, HENAN PROVINCE</t>
  </si>
  <si>
    <t>COMMERCIAL INVOICE</t>
  </si>
  <si>
    <r>
      <t xml:space="preserve">Buyer:
</t>
    </r>
    <r>
      <rPr>
        <sz val="10"/>
        <color rgb="FFFF0000"/>
        <rFont val="宋体"/>
        <charset val="134"/>
      </rPr>
      <t>Exsamind GmbH
Adolfstrabe 1, 65185 Wiesbaden
EORI   DE724078573280054
VAT  DE369133124</t>
    </r>
  </si>
  <si>
    <t>INV NO.:</t>
  </si>
  <si>
    <t>FBMEU202510440PJ6</t>
  </si>
  <si>
    <t>INV DATE:</t>
  </si>
  <si>
    <t>VAT NO</t>
  </si>
  <si>
    <t>DE369133124</t>
  </si>
  <si>
    <t>EORI.NO</t>
  </si>
  <si>
    <t>DE724078573280054</t>
  </si>
  <si>
    <t>Numéro BL:</t>
  </si>
  <si>
    <t>QGD2257830</t>
  </si>
  <si>
    <t>Numéro + date vol:</t>
  </si>
  <si>
    <t>UNLOCODES</t>
  </si>
  <si>
    <t>Marque et Numéros</t>
  </si>
  <si>
    <t>DESCRIPTION</t>
  </si>
  <si>
    <t>中文品名</t>
  </si>
  <si>
    <t>PICTURE</t>
  </si>
  <si>
    <t>MATERIAL</t>
  </si>
  <si>
    <t>PURPOSE</t>
  </si>
  <si>
    <t>HS CODE</t>
  </si>
  <si>
    <t>Duty%</t>
  </si>
  <si>
    <t>Total quantity per article</t>
  </si>
  <si>
    <t>Unit Price</t>
  </si>
  <si>
    <t>Total Value</t>
  </si>
  <si>
    <t>G.W(KGS)</t>
  </si>
  <si>
    <t>N.W(KGS)</t>
  </si>
  <si>
    <t>deliver派送地址</t>
  </si>
  <si>
    <t>链接</t>
  </si>
  <si>
    <t>销售明细发票</t>
  </si>
  <si>
    <t>型号（买单必填）</t>
  </si>
  <si>
    <t>PO  *Reference ID</t>
  </si>
  <si>
    <t>混装代码</t>
  </si>
  <si>
    <r>
      <rPr>
        <sz val="9"/>
        <color rgb="FFFF0000"/>
        <rFont val="Times New Roman"/>
        <charset val="134"/>
      </rPr>
      <t>FBA</t>
    </r>
    <r>
      <rPr>
        <sz val="9"/>
        <color indexed="10"/>
        <rFont val="宋体"/>
        <charset val="134"/>
      </rPr>
      <t>号码和理货标签</t>
    </r>
  </si>
  <si>
    <t>英文品名</t>
  </si>
  <si>
    <t>产品图片</t>
  </si>
  <si>
    <t>产品材质</t>
  </si>
  <si>
    <t>商品用处</t>
  </si>
  <si>
    <t>比利时海关编码</t>
  </si>
  <si>
    <t>比利时关税税率</t>
  </si>
  <si>
    <t>数量</t>
  </si>
  <si>
    <t>申报单价</t>
  </si>
  <si>
    <t>申报总价</t>
  </si>
  <si>
    <t>毛重</t>
  </si>
  <si>
    <t>净重</t>
  </si>
  <si>
    <t>亚马逊详细地址</t>
  </si>
  <si>
    <t>销售链接</t>
  </si>
  <si>
    <t>亚马逊的内部编码： 预约号</t>
  </si>
  <si>
    <t>如果多个货物混装，则在此列中填写相同的代码
如果无需混装，就不用填写</t>
  </si>
  <si>
    <t>108203XV1-1</t>
  </si>
  <si>
    <t>DRESSING TABLE</t>
  </si>
  <si>
    <t>梳妆台</t>
  </si>
  <si>
    <t>PARTICLEBOARD, MDF, GLASS</t>
  </si>
  <si>
    <t>9403500000</t>
  </si>
  <si>
    <t>https://www.amazon.de/dp/B0B0CTQB5HFB</t>
  </si>
  <si>
    <t>TOTAL</t>
  </si>
  <si>
    <t>Origine</t>
  </si>
  <si>
    <t>Chine</t>
  </si>
  <si>
    <t>INCOTERM</t>
  </si>
  <si>
    <t>CIF</t>
  </si>
  <si>
    <r>
      <rPr>
        <sz val="9"/>
        <rFont val="微软雅黑"/>
        <charset val="134"/>
      </rPr>
      <t>Seafreight:
China -</t>
    </r>
    <r>
      <rPr>
        <sz val="9"/>
        <color rgb="FFFF0000"/>
        <rFont val="微软雅黑"/>
        <charset val="134"/>
      </rPr>
      <t>填写 目的港</t>
    </r>
    <r>
      <rPr>
        <sz val="9"/>
        <rFont val="微软雅黑"/>
        <charset val="134"/>
      </rPr>
      <t>:</t>
    </r>
  </si>
  <si>
    <t>Provenance</t>
  </si>
  <si>
    <t xml:space="preserve">Currency </t>
  </si>
  <si>
    <t xml:space="preserve">EUR </t>
  </si>
  <si>
    <r>
      <rPr>
        <sz val="9"/>
        <rFont val="微软雅黑"/>
        <charset val="134"/>
      </rPr>
      <t>目的港-最终派送国家名或城市名</t>
    </r>
    <r>
      <rPr>
        <sz val="9"/>
        <color indexed="10"/>
        <rFont val="微软雅黑"/>
        <charset val="134"/>
      </rPr>
      <t>（请填写最终派送国家）</t>
    </r>
    <r>
      <rPr>
        <sz val="9"/>
        <rFont val="微软雅黑"/>
        <charset val="134"/>
      </rPr>
      <t>:</t>
    </r>
  </si>
  <si>
    <t>DE</t>
  </si>
  <si>
    <t>需要加盖 shipper 对应的公司抬头盖章+签字</t>
  </si>
  <si>
    <t>t</t>
  </si>
  <si>
    <t>PACKING LIST</t>
  </si>
  <si>
    <t>SN25001934</t>
  </si>
  <si>
    <t>Marks&amp;Nos.</t>
  </si>
  <si>
    <t>Description</t>
  </si>
  <si>
    <t>Material</t>
  </si>
  <si>
    <t>Packages</t>
  </si>
  <si>
    <t>CTNS</t>
  </si>
  <si>
    <t>Quantity</t>
  </si>
  <si>
    <t>PCS</t>
  </si>
  <si>
    <t>G.W</t>
  </si>
  <si>
    <t>KGS</t>
  </si>
  <si>
    <t>N.W</t>
  </si>
  <si>
    <t>*MEASUREMENT(CBM)</t>
  </si>
  <si>
    <t>*Marks</t>
  </si>
  <si>
    <r>
      <rPr>
        <sz val="9"/>
        <color indexed="8"/>
        <rFont val="微软雅黑"/>
        <charset val="134"/>
      </rPr>
      <t>B</t>
    </r>
    <r>
      <rPr>
        <sz val="9"/>
        <color indexed="8"/>
        <rFont val="微软雅黑"/>
        <charset val="134"/>
      </rPr>
      <t>rand</t>
    </r>
  </si>
  <si>
    <r>
      <rPr>
        <sz val="10"/>
        <color rgb="FFFF0000"/>
        <rFont val="Arial"/>
        <charset val="134"/>
      </rPr>
      <t>*</t>
    </r>
    <r>
      <rPr>
        <sz val="10"/>
        <rFont val="Arial"/>
        <charset val="134"/>
      </rPr>
      <t>Delivery Mode</t>
    </r>
  </si>
  <si>
    <r>
      <rPr>
        <sz val="10"/>
        <color indexed="10"/>
        <rFont val="Arial"/>
        <charset val="134"/>
      </rPr>
      <t>*</t>
    </r>
    <r>
      <rPr>
        <sz val="10"/>
        <rFont val="Arial"/>
        <charset val="134"/>
      </rPr>
      <t>Payment Terms</t>
    </r>
  </si>
  <si>
    <t>请填写箱数</t>
  </si>
  <si>
    <t>体积</t>
  </si>
  <si>
    <t>唛头</t>
  </si>
  <si>
    <t>有无品牌</t>
  </si>
  <si>
    <t>（派送方式）</t>
  </si>
  <si>
    <t>（税金付款方式）</t>
  </si>
  <si>
    <t>Truck(卡派)</t>
  </si>
  <si>
    <t>All charge will be paid in China(所有费用收国内)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</si>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</sst>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$USD]\ #,##0.00;[$USD]\ \-#,##0.00"/>
    <numFmt numFmtId="178" formatCode="[$$-409]#,##0.00;[Red][$$-409]#,##0.00"/>
    <numFmt numFmtId="179" formatCode="0.00_ "/>
    <numFmt numFmtId="180" formatCode="yyyy/m/d;@"/>
    <numFmt numFmtId="181" formatCode="0.00_);[Red]\(0.00\)"/>
    <numFmt numFmtId="182" formatCode="0_ "/>
    <numFmt numFmtId="183" formatCode="[$€-2]\ #,##0.00;[Red][$€-2]\ \-#,##0.00"/>
    <numFmt numFmtId="184" formatCode="[$€-2]\ #,##0.00_);[Red]\([$€-2]\ #,##0.00\)"/>
  </numFmts>
  <fonts count="57">
    <font>
      <sz val="9"/>
      <color indexed="8"/>
      <name val="微软雅黑"/>
      <charset val="134"/>
    </font>
    <font>
      <sz val="9"/>
      <color indexed="8"/>
      <name val="Arial"/>
      <charset val="134"/>
    </font>
    <font>
      <b/>
      <sz val="9"/>
      <color indexed="8"/>
      <name val="微软雅黑"/>
      <charset val="134"/>
    </font>
    <font>
      <b/>
      <sz val="14"/>
      <name val="Calibri"/>
      <charset val="134"/>
    </font>
    <font>
      <b/>
      <sz val="12"/>
      <name val="Calibri"/>
      <charset val="134"/>
    </font>
    <font>
      <b/>
      <sz val="12"/>
      <color indexed="8"/>
      <name val="Arial  "/>
      <charset val="134"/>
    </font>
    <font>
      <b/>
      <sz val="20"/>
      <color indexed="8"/>
      <name val="Arial   "/>
      <charset val="134"/>
    </font>
    <font>
      <sz val="10"/>
      <color rgb="FF000000"/>
      <name val="Arial Rounded MT Bold"/>
      <charset val="134"/>
    </font>
    <font>
      <sz val="10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sz val="11"/>
      <color indexed="8"/>
      <name val="微软雅黑"/>
      <charset val="134"/>
    </font>
    <font>
      <b/>
      <sz val="10"/>
      <color indexed="8"/>
      <name val="Arial  "/>
      <charset val="134"/>
    </font>
    <font>
      <sz val="10"/>
      <name val="Arial"/>
      <charset val="134"/>
    </font>
    <font>
      <sz val="9"/>
      <color rgb="FFFF0000"/>
      <name val="微软雅黑"/>
      <charset val="134"/>
    </font>
    <font>
      <sz val="9"/>
      <color rgb="FF000000"/>
      <name val="Arial"/>
      <charset val="134"/>
    </font>
    <font>
      <b/>
      <sz val="14"/>
      <color rgb="FFFF0000"/>
      <name val="Calibri"/>
      <charset val="134"/>
    </font>
    <font>
      <b/>
      <sz val="12"/>
      <color rgb="FFFF0000"/>
      <name val="Calibri"/>
      <charset val="134"/>
    </font>
    <font>
      <sz val="11"/>
      <color indexed="8"/>
      <name val="宋体"/>
      <charset val="134"/>
    </font>
    <font>
      <sz val="8"/>
      <color indexed="8"/>
      <name val="Arial Rounded MT Bold"/>
      <charset val="134"/>
    </font>
    <font>
      <sz val="8"/>
      <color rgb="FFFF0000"/>
      <name val="宋体"/>
      <charset val="134"/>
    </font>
    <font>
      <sz val="8"/>
      <color rgb="FFFF0000"/>
      <name val="Arial Rounded MT Bold"/>
      <charset val="134"/>
    </font>
    <font>
      <sz val="9"/>
      <color indexed="8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rgb="FFFF0000"/>
      <name val="Times New Roman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10"/>
      <name val="Times New Roman"/>
      <charset val="134"/>
    </font>
    <font>
      <sz val="9"/>
      <name val="微软雅黑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theme="1"/>
      <name val="Arial"/>
      <charset val="134"/>
    </font>
    <font>
      <sz val="12"/>
      <name val="宋体"/>
      <charset val="134"/>
    </font>
    <font>
      <sz val="10"/>
      <color rgb="FFFF0000"/>
      <name val="宋体"/>
      <charset val="134"/>
    </font>
    <font>
      <sz val="9"/>
      <color indexed="10"/>
      <name val="微软雅黑"/>
      <charset val="134"/>
    </font>
    <font>
      <sz val="10"/>
      <color rgb="FFFF0000"/>
      <name val="Arial"/>
      <charset val="134"/>
    </font>
    <font>
      <sz val="10"/>
      <color indexed="10"/>
      <name val="Arial"/>
      <charset val="134"/>
    </font>
    <font>
      <sz val="9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41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8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000264167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31" fillId="0" borderId="0">
      <alignment vertical="center"/>
    </xf>
    <xf numFmtId="43" fontId="32" fillId="0" borderId="0" applyFont="0" applyFill="0" applyBorder="0" applyProtection="0"/>
    <xf numFmtId="44" fontId="32" fillId="0" borderId="0" applyFont="0" applyFill="0" applyBorder="0" applyProtection="0"/>
    <xf numFmtId="9" fontId="32" fillId="0" borderId="0" applyFont="0" applyFill="0" applyBorder="0" applyProtection="0"/>
    <xf numFmtId="41" fontId="32" fillId="0" borderId="0" applyFont="0" applyFill="0" applyBorder="0" applyProtection="0"/>
    <xf numFmtId="42" fontId="32" fillId="0" borderId="0" applyFont="0" applyFill="0" applyBorder="0" applyProtection="0"/>
    <xf numFmtId="0" fontId="27" fillId="0" borderId="0" applyNumberFormat="0" applyFill="0" applyBorder="0" applyProtection="0"/>
    <xf numFmtId="0" fontId="33" fillId="0" borderId="0" applyNumberFormat="0" applyFill="0" applyBorder="0" applyProtection="0"/>
    <xf numFmtId="0" fontId="32" fillId="4" borderId="33" applyNumberFormat="0" applyFont="0" applyProtection="0"/>
    <xf numFmtId="0" fontId="34" fillId="0" borderId="0" applyNumberFormat="0" applyFill="0" applyBorder="0" applyProtection="0"/>
    <xf numFmtId="0" fontId="35" fillId="0" borderId="0" applyNumberFormat="0" applyFill="0" applyBorder="0" applyProtection="0"/>
    <xf numFmtId="0" fontId="36" fillId="0" borderId="0" applyNumberFormat="0" applyFill="0" applyBorder="0" applyProtection="0"/>
    <xf numFmtId="0" fontId="37" fillId="0" borderId="34" applyNumberFormat="0" applyFill="0" applyProtection="0"/>
    <xf numFmtId="0" fontId="38" fillId="0" borderId="34" applyNumberFormat="0" applyFill="0" applyProtection="0"/>
    <xf numFmtId="0" fontId="39" fillId="0" borderId="35" applyNumberFormat="0" applyFill="0" applyProtection="0"/>
    <xf numFmtId="0" fontId="39" fillId="0" borderId="0" applyNumberFormat="0" applyFill="0" applyBorder="0" applyProtection="0"/>
    <xf numFmtId="0" fontId="40" fillId="5" borderId="36" applyNumberFormat="0" applyProtection="0"/>
    <xf numFmtId="0" fontId="41" fillId="6" borderId="37" applyNumberFormat="0" applyProtection="0"/>
    <xf numFmtId="0" fontId="42" fillId="6" borderId="36" applyNumberFormat="0" applyProtection="0"/>
    <xf numFmtId="0" fontId="43" fillId="7" borderId="38" applyNumberFormat="0" applyProtection="0"/>
    <xf numFmtId="0" fontId="44" fillId="0" borderId="39" applyNumberFormat="0" applyFill="0" applyProtection="0"/>
    <xf numFmtId="0" fontId="45" fillId="0" borderId="40" applyNumberFormat="0" applyFill="0" applyProtection="0"/>
    <xf numFmtId="0" fontId="46" fillId="8" borderId="0" applyNumberFormat="0" applyBorder="0" applyProtection="0"/>
    <xf numFmtId="0" fontId="47" fillId="9" borderId="0" applyNumberFormat="0" applyBorder="0" applyProtection="0"/>
    <xf numFmtId="0" fontId="48" fillId="10" borderId="0" applyNumberFormat="0" applyBorder="0" applyProtection="0"/>
    <xf numFmtId="0" fontId="49" fillId="11" borderId="0" applyNumberFormat="0" applyBorder="0" applyProtection="0"/>
    <xf numFmtId="0" fontId="32" fillId="12" borderId="0" applyNumberFormat="0" applyBorder="0" applyProtection="0"/>
    <xf numFmtId="0" fontId="32" fillId="13" borderId="0" applyNumberFormat="0" applyBorder="0" applyProtection="0"/>
    <xf numFmtId="0" fontId="49" fillId="14" borderId="0" applyNumberFormat="0" applyBorder="0" applyProtection="0"/>
    <xf numFmtId="0" fontId="49" fillId="15" borderId="0" applyNumberFormat="0" applyBorder="0" applyProtection="0"/>
    <xf numFmtId="0" fontId="32" fillId="16" borderId="0" applyNumberFormat="0" applyBorder="0" applyProtection="0"/>
    <xf numFmtId="0" fontId="32" fillId="17" borderId="0" applyNumberFormat="0" applyBorder="0" applyProtection="0"/>
    <xf numFmtId="0" fontId="49" fillId="18" borderId="0" applyNumberFormat="0" applyBorder="0" applyProtection="0"/>
    <xf numFmtId="0" fontId="49" fillId="19" borderId="0" applyNumberFormat="0" applyBorder="0" applyProtection="0"/>
    <xf numFmtId="0" fontId="32" fillId="20" borderId="0" applyNumberFormat="0" applyBorder="0" applyProtection="0"/>
    <xf numFmtId="0" fontId="32" fillId="21" borderId="0" applyNumberFormat="0" applyBorder="0" applyProtection="0"/>
    <xf numFmtId="0" fontId="49" fillId="22" borderId="0" applyNumberFormat="0" applyBorder="0" applyProtection="0"/>
    <xf numFmtId="0" fontId="49" fillId="23" borderId="0" applyNumberFormat="0" applyBorder="0" applyProtection="0"/>
    <xf numFmtId="0" fontId="32" fillId="24" borderId="0" applyNumberFormat="0" applyBorder="0" applyProtection="0"/>
    <xf numFmtId="0" fontId="32" fillId="25" borderId="0" applyNumberFormat="0" applyBorder="0" applyProtection="0"/>
    <xf numFmtId="0" fontId="49" fillId="26" borderId="0" applyNumberFormat="0" applyBorder="0" applyProtection="0"/>
    <xf numFmtId="0" fontId="49" fillId="27" borderId="0" applyNumberFormat="0" applyBorder="0" applyProtection="0"/>
    <xf numFmtId="0" fontId="32" fillId="28" borderId="0" applyNumberFormat="0" applyBorder="0" applyProtection="0"/>
    <xf numFmtId="0" fontId="32" fillId="29" borderId="0" applyNumberFormat="0" applyBorder="0" applyProtection="0"/>
    <xf numFmtId="0" fontId="49" fillId="30" borderId="0" applyNumberFormat="0" applyBorder="0" applyProtection="0"/>
    <xf numFmtId="0" fontId="49" fillId="31" borderId="0" applyNumberFormat="0" applyBorder="0" applyProtection="0"/>
    <xf numFmtId="0" fontId="32" fillId="32" borderId="0" applyNumberFormat="0" applyBorder="0" applyProtection="0"/>
    <xf numFmtId="0" fontId="32" fillId="33" borderId="0" applyNumberFormat="0" applyBorder="0" applyProtection="0"/>
    <xf numFmtId="0" fontId="49" fillId="34" borderId="0" applyNumberFormat="0" applyBorder="0" applyProtection="0"/>
    <xf numFmtId="0" fontId="0" fillId="0" borderId="0" applyFill="0" applyProtection="0">
      <alignment vertical="center"/>
    </xf>
    <xf numFmtId="9" fontId="50" fillId="0" borderId="0" applyFont="0" applyFill="0" applyBorder="0" applyAlignment="0" applyProtection="0"/>
    <xf numFmtId="44" fontId="50" fillId="0" borderId="0" applyFont="0" applyFill="0" applyBorder="0" applyAlignment="0" applyProtection="0"/>
    <xf numFmtId="42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50" fillId="0" borderId="0" applyFont="0" applyFill="0" applyBorder="0" applyAlignment="0" applyProtection="0"/>
    <xf numFmtId="9" fontId="32" fillId="0" borderId="0" applyFont="0" applyFill="0" applyBorder="0" applyProtection="0"/>
    <xf numFmtId="176" fontId="51" fillId="0" borderId="0">
      <alignment vertical="center"/>
    </xf>
    <xf numFmtId="177" fontId="51" fillId="0" borderId="0">
      <alignment vertical="center"/>
    </xf>
    <xf numFmtId="0" fontId="32" fillId="0" borderId="0"/>
    <xf numFmtId="0" fontId="18" fillId="0" borderId="0">
      <alignment vertical="center"/>
    </xf>
    <xf numFmtId="178" fontId="32" fillId="0" borderId="0">
      <alignment vertical="center"/>
    </xf>
    <xf numFmtId="0" fontId="32" fillId="0" borderId="0">
      <alignment vertical="center"/>
    </xf>
  </cellStyleXfs>
  <cellXfs count="154">
    <xf numFmtId="0" fontId="0" fillId="0" borderId="0" xfId="49" applyFill="1" applyAlignment="1" applyProtection="1">
      <alignment vertical="center"/>
    </xf>
    <xf numFmtId="0" fontId="1" fillId="0" borderId="0" xfId="49" applyFont="1" applyFill="1" applyAlignment="1" applyProtection="1">
      <alignment horizontal="center" vertical="center"/>
    </xf>
    <xf numFmtId="0" fontId="2" fillId="0" borderId="0" xfId="49" applyFont="1" applyFill="1" applyAlignment="1" applyProtection="1">
      <alignment horizontal="left" vertical="center"/>
    </xf>
    <xf numFmtId="0" fontId="0" fillId="0" borderId="0" xfId="49" applyFill="1" applyAlignment="1" applyProtection="1">
      <alignment horizontal="left" vertical="center"/>
    </xf>
    <xf numFmtId="179" fontId="0" fillId="0" borderId="0" xfId="49" applyNumberFormat="1" applyFill="1" applyAlignment="1" applyProtection="1">
      <alignment horizontal="left" vertical="center"/>
    </xf>
    <xf numFmtId="0" fontId="3" fillId="2" borderId="0" xfId="49" applyFont="1" applyFill="1" applyAlignment="1">
      <alignment horizontal="center" vertical="center"/>
    </xf>
    <xf numFmtId="0" fontId="3" fillId="2" borderId="0" xfId="49" applyFont="1" applyFill="1" applyAlignment="1" applyProtection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 applyProtection="1">
      <alignment horizontal="center" vertical="center"/>
    </xf>
    <xf numFmtId="0" fontId="3" fillId="0" borderId="0" xfId="49" applyFont="1" applyFill="1" applyAlignment="1">
      <alignment horizontal="left" vertical="center"/>
    </xf>
    <xf numFmtId="179" fontId="3" fillId="0" borderId="0" xfId="49" applyNumberFormat="1" applyFont="1" applyFill="1" applyAlignment="1">
      <alignment horizontal="left" vertical="center"/>
    </xf>
    <xf numFmtId="179" fontId="5" fillId="0" borderId="0" xfId="49" applyNumberFormat="1" applyFont="1" applyFill="1" applyAlignment="1" applyProtection="1">
      <alignment horizontal="left" vertical="center" wrapText="1"/>
    </xf>
    <xf numFmtId="0" fontId="5" fillId="0" borderId="0" xfId="49" applyFont="1" applyFill="1" applyAlignment="1" applyProtection="1">
      <alignment horizontal="left" vertical="center" wrapText="1"/>
    </xf>
    <xf numFmtId="0" fontId="6" fillId="0" borderId="0" xfId="49" applyFont="1" applyFill="1" applyAlignment="1" applyProtection="1">
      <alignment horizontal="center" vertical="center"/>
    </xf>
    <xf numFmtId="0" fontId="7" fillId="2" borderId="1" xfId="49" applyFont="1" applyFill="1" applyBorder="1" applyAlignment="1" applyProtection="1">
      <alignment horizontal="left" vertical="center" wrapText="1"/>
    </xf>
    <xf numFmtId="0" fontId="8" fillId="2" borderId="2" xfId="49" applyFont="1" applyFill="1" applyBorder="1" applyAlignment="1" applyProtection="1">
      <alignment horizontal="left" vertical="center" wrapText="1"/>
    </xf>
    <xf numFmtId="0" fontId="9" fillId="2" borderId="3" xfId="49" applyFont="1" applyFill="1" applyBorder="1" applyAlignment="1" applyProtection="1">
      <alignment horizontal="center" vertical="center" wrapText="1"/>
    </xf>
    <xf numFmtId="0" fontId="10" fillId="2" borderId="4" xfId="49" applyFont="1" applyFill="1" applyBorder="1" applyAlignment="1" applyProtection="1">
      <alignment horizontal="center" vertical="center" wrapText="1"/>
    </xf>
    <xf numFmtId="0" fontId="10" fillId="2" borderId="0" xfId="49" applyFont="1" applyFill="1" applyAlignment="1" applyProtection="1">
      <alignment horizontal="center" vertical="center" wrapText="1"/>
    </xf>
    <xf numFmtId="0" fontId="10" fillId="2" borderId="5" xfId="49" applyFont="1" applyFill="1" applyBorder="1" applyAlignment="1" applyProtection="1">
      <alignment horizontal="center" vertical="center" wrapText="1"/>
    </xf>
    <xf numFmtId="0" fontId="8" fillId="2" borderId="6" xfId="49" applyFont="1" applyFill="1" applyBorder="1" applyAlignment="1" applyProtection="1">
      <alignment horizontal="left" vertical="center" wrapText="1"/>
    </xf>
    <xf numFmtId="0" fontId="8" fillId="2" borderId="0" xfId="49" applyFont="1" applyFill="1" applyAlignment="1" applyProtection="1">
      <alignment horizontal="left" vertical="center" wrapText="1"/>
    </xf>
    <xf numFmtId="0" fontId="10" fillId="2" borderId="7" xfId="49" applyFont="1" applyFill="1" applyBorder="1" applyAlignment="1" applyProtection="1">
      <alignment horizontal="center" vertical="center" wrapText="1"/>
    </xf>
    <xf numFmtId="0" fontId="10" fillId="2" borderId="8" xfId="49" applyFont="1" applyFill="1" applyBorder="1" applyAlignment="1" applyProtection="1">
      <alignment horizontal="center" vertical="center" wrapText="1"/>
    </xf>
    <xf numFmtId="0" fontId="10" fillId="2" borderId="9" xfId="49" applyFont="1" applyFill="1" applyBorder="1" applyAlignment="1" applyProtection="1">
      <alignment horizontal="center" vertical="center" wrapText="1"/>
    </xf>
    <xf numFmtId="0" fontId="11" fillId="2" borderId="3" xfId="49" applyFont="1" applyFill="1" applyBorder="1" applyAlignment="1" applyProtection="1">
      <alignment horizontal="center" vertical="center" wrapText="1"/>
    </xf>
    <xf numFmtId="180" fontId="10" fillId="2" borderId="10" xfId="49" applyNumberFormat="1" applyFont="1" applyFill="1" applyBorder="1" applyAlignment="1" applyProtection="1">
      <alignment horizontal="center" vertical="center" wrapText="1"/>
    </xf>
    <xf numFmtId="180" fontId="10" fillId="2" borderId="11" xfId="49" applyNumberFormat="1" applyFont="1" applyFill="1" applyBorder="1" applyAlignment="1" applyProtection="1">
      <alignment horizontal="center" vertical="center" wrapText="1"/>
    </xf>
    <xf numFmtId="180" fontId="10" fillId="2" borderId="12" xfId="49" applyNumberFormat="1" applyFont="1" applyFill="1" applyBorder="1" applyAlignment="1" applyProtection="1">
      <alignment horizontal="center" vertical="center" wrapText="1"/>
    </xf>
    <xf numFmtId="180" fontId="10" fillId="2" borderId="4" xfId="49" applyNumberFormat="1" applyFont="1" applyFill="1" applyBorder="1" applyAlignment="1" applyProtection="1">
      <alignment horizontal="center" vertical="center" wrapText="1"/>
    </xf>
    <xf numFmtId="180" fontId="10" fillId="2" borderId="0" xfId="49" applyNumberFormat="1" applyFont="1" applyFill="1" applyAlignment="1" applyProtection="1">
      <alignment horizontal="center" vertical="center" wrapText="1"/>
    </xf>
    <xf numFmtId="180" fontId="10" fillId="2" borderId="5" xfId="49" applyNumberFormat="1" applyFont="1" applyFill="1" applyBorder="1" applyAlignment="1" applyProtection="1">
      <alignment horizontal="center" vertical="center" wrapText="1"/>
    </xf>
    <xf numFmtId="0" fontId="8" fillId="2" borderId="13" xfId="49" applyFont="1" applyFill="1" applyBorder="1" applyAlignment="1" applyProtection="1">
      <alignment horizontal="left" vertical="center" wrapText="1"/>
    </xf>
    <xf numFmtId="0" fontId="8" fillId="2" borderId="14" xfId="49" applyFont="1" applyFill="1" applyBorder="1" applyAlignment="1" applyProtection="1">
      <alignment horizontal="left" vertical="center" wrapText="1"/>
    </xf>
    <xf numFmtId="0" fontId="8" fillId="0" borderId="6" xfId="49" applyFont="1" applyFill="1" applyBorder="1" applyAlignment="1" applyProtection="1">
      <alignment horizontal="left" vertical="center" wrapText="1"/>
    </xf>
    <xf numFmtId="0" fontId="8" fillId="0" borderId="7" xfId="49" applyFont="1" applyFill="1" applyBorder="1" applyAlignment="1" applyProtection="1">
      <alignment horizontal="center" vertical="center" wrapText="1"/>
    </xf>
    <xf numFmtId="0" fontId="8" fillId="0" borderId="8" xfId="49" applyFont="1" applyFill="1" applyBorder="1" applyAlignment="1" applyProtection="1">
      <alignment horizontal="center" vertical="center" wrapText="1"/>
    </xf>
    <xf numFmtId="0" fontId="8" fillId="0" borderId="15" xfId="49" applyFont="1" applyFill="1" applyBorder="1" applyAlignment="1" applyProtection="1">
      <alignment horizontal="center" vertical="center" wrapText="1"/>
    </xf>
    <xf numFmtId="0" fontId="9" fillId="0" borderId="0" xfId="49" applyFont="1" applyFill="1" applyAlignment="1" applyProtection="1">
      <alignment horizontal="center" vertical="center" wrapText="1"/>
    </xf>
    <xf numFmtId="0" fontId="9" fillId="0" borderId="16" xfId="49" applyFont="1" applyFill="1" applyBorder="1" applyAlignment="1" applyProtection="1">
      <alignment horizontal="center" vertical="center" wrapText="1"/>
    </xf>
    <xf numFmtId="0" fontId="12" fillId="0" borderId="3" xfId="49" applyFont="1" applyFill="1" applyBorder="1" applyAlignment="1" applyProtection="1">
      <alignment horizontal="left" vertical="center"/>
    </xf>
    <xf numFmtId="0" fontId="12" fillId="0" borderId="3" xfId="49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 applyProtection="1">
      <alignment horizontal="left" vertical="center"/>
    </xf>
    <xf numFmtId="179" fontId="12" fillId="0" borderId="3" xfId="49" applyNumberFormat="1" applyFont="1" applyFill="1" applyBorder="1" applyAlignment="1" applyProtection="1">
      <alignment horizontal="left" vertical="center"/>
    </xf>
    <xf numFmtId="181" fontId="1" fillId="0" borderId="3" xfId="49" applyNumberFormat="1" applyFont="1" applyFill="1" applyBorder="1" applyAlignment="1" applyProtection="1">
      <alignment horizontal="left" vertical="center"/>
    </xf>
    <xf numFmtId="0" fontId="0" fillId="3" borderId="3" xfId="49" applyFont="1" applyFill="1" applyBorder="1" applyAlignment="1" applyProtection="1">
      <alignment horizontal="left" vertical="center" wrapText="1"/>
    </xf>
    <xf numFmtId="0" fontId="0" fillId="3" borderId="3" xfId="49" applyFont="1" applyFill="1" applyBorder="1" applyAlignment="1" applyProtection="1">
      <alignment horizontal="left" vertical="center"/>
    </xf>
    <xf numFmtId="9" fontId="13" fillId="3" borderId="3" xfId="55" applyFont="1" applyFill="1" applyBorder="1" applyAlignment="1">
      <alignment horizontal="left" vertical="center" wrapText="1"/>
    </xf>
    <xf numFmtId="0" fontId="14" fillId="2" borderId="3" xfId="49" applyFont="1" applyFill="1" applyBorder="1" applyAlignment="1" applyProtection="1">
      <alignment horizontal="center" vertical="center" wrapText="1"/>
    </xf>
    <xf numFmtId="0" fontId="14" fillId="2" borderId="17" xfId="49" applyFont="1" applyFill="1" applyBorder="1" applyAlignment="1">
      <alignment horizontal="center" vertical="center" wrapText="1"/>
    </xf>
    <xf numFmtId="0" fontId="14" fillId="2" borderId="17" xfId="49" applyFont="1" applyFill="1" applyBorder="1" applyAlignment="1" applyProtection="1">
      <alignment horizontal="center" vertical="center" wrapText="1"/>
    </xf>
    <xf numFmtId="0" fontId="14" fillId="0" borderId="17" xfId="49" applyFont="1" applyFill="1" applyBorder="1" applyAlignment="1" applyProtection="1">
      <alignment horizontal="center" vertical="center"/>
    </xf>
    <xf numFmtId="0" fontId="0" fillId="0" borderId="17" xfId="49" applyFill="1" applyBorder="1" applyAlignment="1" applyProtection="1">
      <alignment horizontal="center" vertical="center"/>
    </xf>
    <xf numFmtId="0" fontId="14" fillId="2" borderId="17" xfId="49" applyFont="1" applyFill="1" applyBorder="1" applyAlignment="1" applyProtection="1">
      <alignment horizontal="center" vertical="center"/>
    </xf>
    <xf numFmtId="0" fontId="1" fillId="0" borderId="17" xfId="49" applyFont="1" applyFill="1" applyBorder="1" applyAlignment="1" applyProtection="1">
      <alignment horizontal="center" vertical="center"/>
    </xf>
    <xf numFmtId="179" fontId="14" fillId="2" borderId="17" xfId="49" applyNumberFormat="1" applyFont="1" applyFill="1" applyBorder="1" applyAlignment="1" applyProtection="1">
      <alignment horizontal="center" vertical="center"/>
    </xf>
    <xf numFmtId="179" fontId="1" fillId="0" borderId="17" xfId="49" applyNumberFormat="1" applyFont="1" applyFill="1" applyBorder="1" applyAlignment="1" applyProtection="1">
      <alignment horizontal="center" vertical="center"/>
    </xf>
    <xf numFmtId="181" fontId="1" fillId="0" borderId="17" xfId="49" applyNumberFormat="1" applyFont="1" applyFill="1" applyBorder="1" applyAlignment="1" applyProtection="1">
      <alignment horizontal="center" vertical="center"/>
    </xf>
    <xf numFmtId="0" fontId="0" fillId="0" borderId="0" xfId="49" applyAlignment="1">
      <alignment vertical="center"/>
    </xf>
    <xf numFmtId="0" fontId="0" fillId="0" borderId="3" xfId="49" applyBorder="1" applyAlignment="1">
      <alignment horizontal="center" vertical="center" wrapText="1"/>
    </xf>
    <xf numFmtId="0" fontId="0" fillId="0" borderId="3" xfId="49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179" fontId="1" fillId="0" borderId="3" xfId="49" applyNumberFormat="1" applyFont="1" applyFill="1" applyBorder="1" applyAlignment="1" applyProtection="1">
      <alignment horizontal="center" vertical="center"/>
    </xf>
    <xf numFmtId="181" fontId="1" fillId="0" borderId="3" xfId="49" applyNumberFormat="1" applyFont="1" applyFill="1" applyBorder="1" applyAlignment="1" applyProtection="1">
      <alignment horizontal="center" vertical="center"/>
    </xf>
    <xf numFmtId="0" fontId="1" fillId="0" borderId="18" xfId="49" applyFont="1" applyFill="1" applyBorder="1" applyAlignment="1" applyProtection="1">
      <alignment horizontal="center" vertical="center"/>
    </xf>
    <xf numFmtId="0" fontId="15" fillId="0" borderId="3" xfId="49" applyFont="1" applyFill="1" applyBorder="1" applyAlignment="1" applyProtection="1">
      <alignment horizontal="center" vertical="center"/>
    </xf>
    <xf numFmtId="0" fontId="2" fillId="0" borderId="19" xfId="49" applyFont="1" applyFill="1" applyBorder="1" applyAlignment="1" applyProtection="1">
      <alignment horizontal="left" vertical="center"/>
    </xf>
    <xf numFmtId="0" fontId="0" fillId="0" borderId="19" xfId="49" applyFill="1" applyBorder="1" applyAlignment="1" applyProtection="1">
      <alignment horizontal="center" vertical="center"/>
    </xf>
    <xf numFmtId="0" fontId="1" fillId="0" borderId="19" xfId="49" applyFont="1" applyFill="1" applyBorder="1" applyAlignment="1" applyProtection="1">
      <alignment horizontal="center" vertical="center"/>
    </xf>
    <xf numFmtId="179" fontId="2" fillId="0" borderId="19" xfId="49" applyNumberFormat="1" applyFont="1" applyFill="1" applyBorder="1" applyAlignment="1" applyProtection="1">
      <alignment horizontal="left" vertical="center"/>
    </xf>
    <xf numFmtId="179" fontId="1" fillId="0" borderId="19" xfId="49" applyNumberFormat="1" applyFont="1" applyFill="1" applyBorder="1" applyAlignment="1" applyProtection="1">
      <alignment horizontal="center" vertical="center"/>
    </xf>
    <xf numFmtId="181" fontId="1" fillId="0" borderId="19" xfId="49" applyNumberFormat="1" applyFont="1" applyFill="1" applyBorder="1" applyAlignment="1" applyProtection="1">
      <alignment horizontal="center" vertical="center"/>
    </xf>
    <xf numFmtId="0" fontId="14" fillId="0" borderId="0" xfId="49" applyFont="1" applyFill="1" applyAlignment="1" applyProtection="1">
      <alignment horizontal="center" vertical="center" wrapText="1"/>
    </xf>
    <xf numFmtId="0" fontId="0" fillId="0" borderId="0" xfId="49" applyFill="1" applyAlignment="1" applyProtection="1">
      <alignment horizontal="center" vertical="center"/>
    </xf>
    <xf numFmtId="179" fontId="0" fillId="0" borderId="0" xfId="49" applyNumberFormat="1" applyFill="1" applyAlignment="1" applyProtection="1">
      <alignment vertical="center"/>
    </xf>
    <xf numFmtId="0" fontId="16" fillId="0" borderId="0" xfId="49" applyFont="1" applyFill="1" applyAlignment="1">
      <alignment horizontal="center" vertical="center" wrapText="1"/>
    </xf>
    <xf numFmtId="0" fontId="16" fillId="0" borderId="0" xfId="49" applyFont="1" applyFill="1" applyAlignment="1">
      <alignment horizontal="center" vertical="center"/>
    </xf>
    <xf numFmtId="0" fontId="16" fillId="0" borderId="0" xfId="49" applyFont="1" applyFill="1" applyAlignment="1" applyProtection="1">
      <alignment horizontal="center" vertical="center"/>
    </xf>
    <xf numFmtId="0" fontId="17" fillId="0" borderId="0" xfId="49" applyFont="1" applyFill="1" applyAlignment="1">
      <alignment horizontal="center" vertical="center" wrapText="1"/>
    </xf>
    <xf numFmtId="0" fontId="17" fillId="0" borderId="0" xfId="49" applyFont="1" applyFill="1" applyAlignment="1">
      <alignment horizontal="center" vertical="center"/>
    </xf>
    <xf numFmtId="0" fontId="17" fillId="0" borderId="0" xfId="49" applyFont="1" applyFill="1" applyAlignment="1" applyProtection="1">
      <alignment horizontal="center" vertical="center"/>
    </xf>
    <xf numFmtId="0" fontId="18" fillId="0" borderId="0" xfId="49" applyFont="1" applyFill="1" applyAlignment="1" applyProtection="1">
      <alignment vertical="center"/>
    </xf>
    <xf numFmtId="179" fontId="18" fillId="0" borderId="0" xfId="49" applyNumberFormat="1" applyFont="1" applyFill="1" applyAlignment="1" applyProtection="1">
      <alignment vertical="center"/>
    </xf>
    <xf numFmtId="0" fontId="7" fillId="0" borderId="1" xfId="49" applyFont="1" applyFill="1" applyBorder="1" applyAlignment="1" applyProtection="1">
      <alignment horizontal="left" vertical="center" wrapText="1"/>
    </xf>
    <xf numFmtId="0" fontId="8" fillId="0" borderId="2" xfId="49" applyFont="1" applyFill="1" applyBorder="1" applyAlignment="1" applyProtection="1">
      <alignment horizontal="left" vertical="center" wrapText="1"/>
    </xf>
    <xf numFmtId="0" fontId="9" fillId="0" borderId="3" xfId="49" applyFont="1" applyFill="1" applyBorder="1" applyAlignment="1" applyProtection="1">
      <alignment horizontal="center" vertical="center" wrapText="1"/>
    </xf>
    <xf numFmtId="0" fontId="10" fillId="0" borderId="10" xfId="49" applyFont="1" applyFill="1" applyBorder="1" applyAlignment="1" applyProtection="1">
      <alignment horizontal="center" vertical="center" wrapText="1"/>
    </xf>
    <xf numFmtId="0" fontId="10" fillId="0" borderId="11" xfId="49" applyFont="1" applyFill="1" applyBorder="1" applyAlignment="1" applyProtection="1">
      <alignment horizontal="center" vertical="center" wrapText="1"/>
    </xf>
    <xf numFmtId="0" fontId="10" fillId="0" borderId="20" xfId="49" applyFont="1" applyFill="1" applyBorder="1" applyAlignment="1" applyProtection="1">
      <alignment horizontal="center" vertical="center" wrapText="1"/>
    </xf>
    <xf numFmtId="0" fontId="8" fillId="0" borderId="0" xfId="49" applyFont="1" applyFill="1" applyAlignment="1" applyProtection="1">
      <alignment horizontal="left" vertical="center" wrapText="1"/>
    </xf>
    <xf numFmtId="0" fontId="10" fillId="0" borderId="4" xfId="49" applyFont="1" applyFill="1" applyBorder="1" applyAlignment="1" applyProtection="1">
      <alignment horizontal="center" vertical="center" wrapText="1"/>
    </xf>
    <xf numFmtId="0" fontId="10" fillId="0" borderId="0" xfId="49" applyFont="1" applyFill="1" applyAlignment="1" applyProtection="1">
      <alignment horizontal="center" vertical="center" wrapText="1"/>
    </xf>
    <xf numFmtId="0" fontId="10" fillId="0" borderId="21" xfId="49" applyFont="1" applyFill="1" applyBorder="1" applyAlignment="1" applyProtection="1">
      <alignment horizontal="center" vertical="center" wrapText="1"/>
    </xf>
    <xf numFmtId="0" fontId="10" fillId="0" borderId="7" xfId="49" applyFont="1" applyFill="1" applyBorder="1" applyAlignment="1" applyProtection="1">
      <alignment horizontal="center" vertical="center" wrapText="1"/>
    </xf>
    <xf numFmtId="0" fontId="10" fillId="0" borderId="8" xfId="49" applyFont="1" applyFill="1" applyBorder="1" applyAlignment="1" applyProtection="1">
      <alignment horizontal="center" vertical="center" wrapText="1"/>
    </xf>
    <xf numFmtId="0" fontId="10" fillId="0" borderId="15" xfId="49" applyFont="1" applyFill="1" applyBorder="1" applyAlignment="1" applyProtection="1">
      <alignment horizontal="center" vertical="center" wrapText="1"/>
    </xf>
    <xf numFmtId="0" fontId="11" fillId="0" borderId="3" xfId="49" applyFont="1" applyFill="1" applyBorder="1" applyAlignment="1" applyProtection="1">
      <alignment horizontal="center" vertical="center" wrapText="1"/>
    </xf>
    <xf numFmtId="14" fontId="10" fillId="0" borderId="10" xfId="49" applyNumberFormat="1" applyFont="1" applyFill="1" applyBorder="1" applyAlignment="1" applyProtection="1">
      <alignment horizontal="center" vertical="center" wrapText="1"/>
    </xf>
    <xf numFmtId="0" fontId="8" fillId="0" borderId="13" xfId="49" applyFont="1" applyFill="1" applyBorder="1" applyAlignment="1" applyProtection="1">
      <alignment horizontal="left" vertical="center" wrapText="1"/>
    </xf>
    <xf numFmtId="0" fontId="8" fillId="0" borderId="22" xfId="49" applyFont="1" applyFill="1" applyBorder="1" applyAlignment="1" applyProtection="1">
      <alignment horizontal="center" vertical="center" wrapText="1"/>
    </xf>
    <xf numFmtId="0" fontId="8" fillId="0" borderId="23" xfId="49" applyFont="1" applyFill="1" applyBorder="1" applyAlignment="1" applyProtection="1">
      <alignment horizontal="center" vertical="center" wrapText="1"/>
    </xf>
    <xf numFmtId="0" fontId="19" fillId="0" borderId="1" xfId="49" applyFont="1" applyFill="1" applyBorder="1" applyAlignment="1" applyProtection="1">
      <alignment horizontal="center" vertical="center" wrapText="1"/>
    </xf>
    <xf numFmtId="0" fontId="20" fillId="0" borderId="3" xfId="49" applyFont="1" applyFill="1" applyBorder="1" applyAlignment="1" applyProtection="1">
      <alignment horizontal="left" vertical="center" wrapText="1"/>
    </xf>
    <xf numFmtId="0" fontId="20" fillId="0" borderId="0" xfId="49" applyFont="1" applyFill="1" applyAlignment="1" applyProtection="1">
      <alignment horizontal="left" vertical="center" wrapText="1"/>
    </xf>
    <xf numFmtId="0" fontId="21" fillId="0" borderId="0" xfId="49" applyFont="1" applyFill="1" applyAlignment="1" applyProtection="1">
      <alignment horizontal="left" vertical="center" wrapText="1"/>
    </xf>
    <xf numFmtId="0" fontId="22" fillId="0" borderId="24" xfId="49" applyFont="1" applyFill="1" applyBorder="1" applyAlignment="1" applyProtection="1">
      <alignment vertical="center"/>
    </xf>
    <xf numFmtId="0" fontId="0" fillId="0" borderId="24" xfId="49" applyFill="1" applyBorder="1" applyAlignment="1" applyProtection="1">
      <alignment horizontal="center" vertical="center"/>
    </xf>
    <xf numFmtId="0" fontId="23" fillId="0" borderId="3" xfId="49" applyFont="1" applyFill="1" applyBorder="1" applyAlignment="1" applyProtection="1">
      <alignment horizontal="center" vertical="center" wrapText="1"/>
    </xf>
    <xf numFmtId="0" fontId="23" fillId="0" borderId="3" xfId="49" applyFont="1" applyFill="1" applyBorder="1" applyAlignment="1" applyProtection="1">
      <alignment horizontal="center" vertical="center"/>
    </xf>
    <xf numFmtId="0" fontId="24" fillId="0" borderId="3" xfId="49" applyFont="1" applyFill="1" applyBorder="1" applyAlignment="1" applyProtection="1">
      <alignment horizontal="center" vertical="center"/>
    </xf>
    <xf numFmtId="0" fontId="0" fillId="0" borderId="3" xfId="49" applyFont="1" applyFill="1" applyBorder="1" applyAlignment="1" applyProtection="1">
      <alignment vertical="center"/>
    </xf>
    <xf numFmtId="179" fontId="23" fillId="0" borderId="3" xfId="49" applyNumberFormat="1" applyFont="1" applyFill="1" applyBorder="1" applyAlignment="1" applyProtection="1">
      <alignment horizontal="center" vertical="center" wrapText="1"/>
    </xf>
    <xf numFmtId="0" fontId="0" fillId="0" borderId="3" xfId="49" applyFill="1" applyBorder="1" applyAlignment="1" applyProtection="1">
      <alignment vertical="center"/>
    </xf>
    <xf numFmtId="0" fontId="0" fillId="0" borderId="3" xfId="49" applyFont="1" applyFill="1" applyBorder="1" applyAlignment="1" applyProtection="1">
      <alignment horizontal="center" vertical="center"/>
    </xf>
    <xf numFmtId="0" fontId="25" fillId="0" borderId="3" xfId="49" applyFont="1" applyFill="1" applyBorder="1" applyAlignment="1" applyProtection="1">
      <alignment horizontal="center" vertical="center" wrapText="1"/>
    </xf>
    <xf numFmtId="0" fontId="26" fillId="0" borderId="3" xfId="49" applyFont="1" applyFill="1" applyBorder="1" applyAlignment="1" applyProtection="1">
      <alignment horizontal="center" vertical="center"/>
    </xf>
    <xf numFmtId="0" fontId="14" fillId="0" borderId="3" xfId="49" applyFont="1" applyFill="1" applyBorder="1" applyAlignment="1" applyProtection="1">
      <alignment vertical="center"/>
    </xf>
    <xf numFmtId="0" fontId="26" fillId="0" borderId="3" xfId="49" applyFont="1" applyFill="1" applyBorder="1" applyAlignment="1" applyProtection="1">
      <alignment horizontal="center" vertical="center" wrapText="1"/>
    </xf>
    <xf numFmtId="182" fontId="26" fillId="0" borderId="3" xfId="49" applyNumberFormat="1" applyFont="1" applyFill="1" applyBorder="1" applyAlignment="1" applyProtection="1">
      <alignment horizontal="center" vertical="center"/>
    </xf>
    <xf numFmtId="179" fontId="26" fillId="0" borderId="3" xfId="49" applyNumberFormat="1" applyFont="1" applyFill="1" applyBorder="1" applyAlignment="1" applyProtection="1">
      <alignment horizontal="center" vertical="center" wrapText="1"/>
    </xf>
    <xf numFmtId="179" fontId="26" fillId="0" borderId="3" xfId="49" applyNumberFormat="1" applyFont="1" applyFill="1" applyBorder="1" applyAlignment="1" applyProtection="1">
      <alignment horizontal="center" vertical="center"/>
    </xf>
    <xf numFmtId="0" fontId="14" fillId="0" borderId="19" xfId="49" applyFont="1" applyFill="1" applyBorder="1" applyAlignment="1" applyProtection="1">
      <alignment vertical="center"/>
    </xf>
    <xf numFmtId="0" fontId="0" fillId="0" borderId="3" xfId="49" applyFont="1" applyFill="1" applyBorder="1" applyAlignment="1" applyProtection="1">
      <alignment horizontal="fill" vertical="center"/>
    </xf>
    <xf numFmtId="0" fontId="0" fillId="0" borderId="3" xfId="49" applyFont="1" applyFill="1" applyBorder="1" applyAlignment="1" applyProtection="1">
      <alignment horizontal="center" vertical="center" wrapText="1"/>
    </xf>
    <xf numFmtId="0" fontId="0" fillId="0" borderId="3" xfId="49" applyBorder="1" applyAlignment="1">
      <alignment vertical="center"/>
    </xf>
    <xf numFmtId="179" fontId="0" fillId="0" borderId="3" xfId="49" applyNumberFormat="1" applyFill="1" applyBorder="1" applyAlignment="1" applyProtection="1">
      <alignment horizontal="center" vertical="center"/>
    </xf>
    <xf numFmtId="0" fontId="27" fillId="0" borderId="3" xfId="6" applyFill="1" applyBorder="1" applyProtection="1"/>
    <xf numFmtId="0" fontId="0" fillId="0" borderId="3" xfId="49" applyFill="1" applyBorder="1" applyAlignment="1" applyProtection="1">
      <alignment horizontal="left" vertical="center"/>
    </xf>
    <xf numFmtId="0" fontId="0" fillId="0" borderId="3" xfId="49" applyFill="1" applyBorder="1" applyAlignment="1" applyProtection="1">
      <alignment horizontal="center" vertical="center" wrapText="1"/>
    </xf>
    <xf numFmtId="0" fontId="0" fillId="0" borderId="3" xfId="49" applyBorder="1" applyAlignment="1">
      <alignment vertical="center" wrapText="1"/>
    </xf>
    <xf numFmtId="9" fontId="0" fillId="0" borderId="3" xfId="49" applyNumberFormat="1" applyBorder="1" applyAlignment="1">
      <alignment horizontal="center" vertical="center" wrapText="1"/>
    </xf>
    <xf numFmtId="183" fontId="0" fillId="0" borderId="3" xfId="49" applyNumberFormat="1" applyBorder="1" applyAlignment="1">
      <alignment horizontal="center" vertical="center" wrapText="1"/>
    </xf>
    <xf numFmtId="0" fontId="28" fillId="0" borderId="25" xfId="49" applyFont="1" applyFill="1" applyBorder="1" applyAlignment="1" applyProtection="1">
      <alignment horizontal="center" vertical="center"/>
    </xf>
    <xf numFmtId="0" fontId="28" fillId="0" borderId="3" xfId="49" applyFont="1" applyFill="1" applyBorder="1" applyAlignment="1" applyProtection="1">
      <alignment horizontal="center" vertical="center"/>
    </xf>
    <xf numFmtId="10" fontId="29" fillId="0" borderId="3" xfId="49" applyNumberFormat="1" applyFont="1" applyFill="1" applyBorder="1" applyAlignment="1" applyProtection="1">
      <alignment horizontal="center" vertical="center"/>
    </xf>
    <xf numFmtId="181" fontId="28" fillId="0" borderId="3" xfId="49" applyNumberFormat="1" applyFont="1" applyFill="1" applyBorder="1" applyAlignment="1" applyProtection="1">
      <alignment horizontal="center" vertical="center"/>
    </xf>
    <xf numFmtId="184" fontId="28" fillId="0" borderId="3" xfId="49" applyNumberFormat="1" applyFont="1" applyFill="1" applyBorder="1" applyAlignment="1" applyProtection="1">
      <alignment horizontal="center" vertical="center"/>
    </xf>
    <xf numFmtId="0" fontId="28" fillId="0" borderId="26" xfId="49" applyFont="1" applyFill="1" applyBorder="1" applyAlignment="1" applyProtection="1">
      <alignment horizontal="center" vertical="center"/>
    </xf>
    <xf numFmtId="0" fontId="28" fillId="0" borderId="27" xfId="49" applyFont="1" applyFill="1" applyBorder="1" applyAlignment="1" applyProtection="1">
      <alignment horizontal="center" vertical="center"/>
    </xf>
    <xf numFmtId="0" fontId="28" fillId="0" borderId="28" xfId="49" applyFont="1" applyFill="1" applyBorder="1" applyAlignment="1" applyProtection="1">
      <alignment horizontal="center" vertical="center" wrapText="1"/>
    </xf>
    <xf numFmtId="0" fontId="0" fillId="0" borderId="22" xfId="49" applyFill="1" applyBorder="1" applyAlignment="1" applyProtection="1">
      <alignment horizontal="center" vertical="center" wrapText="1"/>
    </xf>
    <xf numFmtId="0" fontId="0" fillId="0" borderId="23" xfId="49" applyFill="1" applyBorder="1" applyAlignment="1" applyProtection="1">
      <alignment horizontal="center" vertical="center" wrapText="1"/>
    </xf>
    <xf numFmtId="10" fontId="29" fillId="0" borderId="19" xfId="49" applyNumberFormat="1" applyFont="1" applyFill="1" applyBorder="1" applyAlignment="1" applyProtection="1">
      <alignment horizontal="center" vertical="center" wrapText="1"/>
    </xf>
    <xf numFmtId="0" fontId="14" fillId="0" borderId="19" xfId="49" applyFont="1" applyFill="1" applyBorder="1" applyAlignment="1" applyProtection="1">
      <alignment vertical="center" wrapText="1"/>
    </xf>
    <xf numFmtId="0" fontId="14" fillId="0" borderId="0" xfId="49" applyFont="1" applyFill="1" applyAlignment="1" applyProtection="1">
      <alignment vertical="center" wrapText="1"/>
    </xf>
    <xf numFmtId="0" fontId="28" fillId="0" borderId="29" xfId="49" applyFont="1" applyFill="1" applyBorder="1" applyAlignment="1" applyProtection="1">
      <alignment horizontal="center" vertical="center"/>
    </xf>
    <xf numFmtId="0" fontId="30" fillId="0" borderId="30" xfId="49" applyFont="1" applyFill="1" applyBorder="1" applyAlignment="1" applyProtection="1">
      <alignment horizontal="center" vertical="center"/>
    </xf>
    <xf numFmtId="0" fontId="30" fillId="0" borderId="31" xfId="49" applyFont="1" applyFill="1" applyBorder="1" applyAlignment="1" applyProtection="1">
      <alignment horizontal="center" vertical="center"/>
    </xf>
    <xf numFmtId="0" fontId="30" fillId="0" borderId="32" xfId="49" applyFont="1" applyFill="1" applyBorder="1" applyAlignment="1" applyProtection="1">
      <alignment horizontal="center" vertical="center"/>
    </xf>
    <xf numFmtId="0" fontId="30" fillId="0" borderId="3" xfId="49" applyFont="1" applyFill="1" applyBorder="1" applyAlignment="1" applyProtection="1">
      <alignment horizontal="center" vertical="center" wrapText="1"/>
    </xf>
    <xf numFmtId="10" fontId="29" fillId="0" borderId="3" xfId="49" applyNumberFormat="1" applyFont="1" applyFill="1" applyBorder="1" applyAlignment="1" applyProtection="1">
      <alignment horizontal="center" vertical="center" wrapText="1"/>
    </xf>
    <xf numFmtId="0" fontId="14" fillId="0" borderId="3" xfId="49" applyFont="1" applyFill="1" applyBorder="1" applyAlignment="1" applyProtection="1">
      <alignment vertical="center" wrapText="1"/>
    </xf>
    <xf numFmtId="0" fontId="14" fillId="0" borderId="0" xfId="49" applyFont="1" applyFill="1" applyAlignment="1" applyProtection="1">
      <alignment vertical="center"/>
    </xf>
    <xf numFmtId="179" fontId="0" fillId="0" borderId="0" xfId="49" applyNumberFormat="1" applyFont="1" applyFill="1" applyAlignment="1" applyProtection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百分比 2" xfId="55"/>
    <cellStyle name="常规 10" xfId="56"/>
    <cellStyle name="常规 2" xfId="57"/>
    <cellStyle name="常规 3" xfId="58"/>
    <cellStyle name="常规 35" xfId="59"/>
    <cellStyle name="常规 7 3 2" xfId="60"/>
    <cellStyle name="常规 9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mazon.de/dp/B0B0CTQB5HF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29"/>
  <sheetViews>
    <sheetView showGridLines="0" tabSelected="1" zoomScale="85" zoomScaleNormal="85" topLeftCell="A13" workbookViewId="0">
      <selection activeCell="H18" sqref="H18"/>
    </sheetView>
  </sheetViews>
  <sheetFormatPr defaultColWidth="7.42592592592593" defaultRowHeight="14.25" customHeight="1"/>
  <cols>
    <col min="1" max="1" width="15.4259259259259" customWidth="1"/>
    <col min="2" max="2" width="19.287037037037" customWidth="1"/>
    <col min="3" max="3" width="10.287037037037" customWidth="1"/>
    <col min="4" max="4" width="11.4259259259259" customWidth="1"/>
    <col min="5" max="5" width="27.8611111111111" customWidth="1"/>
    <col min="6" max="6" width="11.287037037037" style="74" customWidth="1"/>
    <col min="7" max="7" width="13.1388888888889" style="74" customWidth="1"/>
    <col min="8" max="8" width="12.712962962963" customWidth="1"/>
    <col min="9" max="9" width="11.287037037037" customWidth="1"/>
    <col min="10" max="10" width="10.712962962963" customWidth="1"/>
    <col min="11" max="11" width="12.712962962963" customWidth="1"/>
    <col min="12" max="12" width="11.4259259259259" customWidth="1"/>
    <col min="13" max="13" width="9.42592592592593" customWidth="1"/>
    <col min="14" max="14" width="14.8611111111111" customWidth="1"/>
    <col min="15" max="15" width="42.2222222222222" customWidth="1"/>
    <col min="16" max="16" width="15.8611111111111" customWidth="1"/>
    <col min="17" max="17" width="23.5740740740741" customWidth="1"/>
    <col min="18" max="18" width="18" customWidth="1"/>
    <col min="19" max="19" width="41.1388888888889" style="73" customWidth="1"/>
  </cols>
  <sheetData>
    <row r="1" ht="25.15" customHeight="1" spans="1:19">
      <c r="A1" s="75" t="s">
        <v>0</v>
      </c>
      <c r="B1" s="76"/>
      <c r="C1" s="76"/>
      <c r="D1" s="76"/>
      <c r="E1" s="76"/>
      <c r="F1" s="76"/>
      <c r="G1" s="76"/>
      <c r="H1" s="76"/>
      <c r="I1" s="77"/>
      <c r="J1" s="77"/>
    </row>
    <row r="2" ht="36" customHeight="1" spans="1:19">
      <c r="A2" s="78" t="s">
        <v>1</v>
      </c>
      <c r="B2" s="79"/>
      <c r="C2" s="79"/>
      <c r="D2" s="79"/>
      <c r="E2" s="79"/>
      <c r="F2" s="79"/>
      <c r="G2" s="79"/>
      <c r="H2" s="79"/>
      <c r="I2" s="80"/>
      <c r="J2" s="80"/>
    </row>
    <row r="3" ht="17.25" customHeight="1" spans="1:19">
      <c r="A3" s="81"/>
      <c r="B3" s="81"/>
      <c r="C3" s="81"/>
      <c r="D3" s="81"/>
      <c r="E3" s="81"/>
      <c r="F3" s="82"/>
      <c r="G3" s="82"/>
    </row>
    <row r="4" ht="17.25" customHeight="1" spans="1:19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</row>
    <row r="5" ht="27.75" customHeight="1" spans="1:19">
      <c r="A5" s="13"/>
      <c r="B5" s="13"/>
      <c r="C5" s="13"/>
      <c r="D5" s="13"/>
      <c r="E5" s="13"/>
      <c r="F5" s="13"/>
      <c r="G5" s="13"/>
      <c r="H5" s="13"/>
      <c r="I5" s="13"/>
      <c r="J5" s="13"/>
    </row>
    <row r="6" customHeight="1" spans="1:19">
      <c r="A6" s="83" t="s">
        <v>3</v>
      </c>
      <c r="B6" s="84"/>
      <c r="C6" s="84"/>
      <c r="D6" s="85" t="s">
        <v>4</v>
      </c>
      <c r="E6" s="85"/>
      <c r="F6" s="86" t="s">
        <v>5</v>
      </c>
      <c r="G6" s="87"/>
      <c r="H6" s="87"/>
      <c r="I6" s="87"/>
      <c r="J6" s="88"/>
    </row>
    <row r="7" customHeight="1" spans="1:19">
      <c r="A7" s="34"/>
      <c r="B7" s="89"/>
      <c r="C7" s="89"/>
      <c r="D7" s="85"/>
      <c r="E7" s="85"/>
      <c r="F7" s="90"/>
      <c r="G7" s="91"/>
      <c r="H7" s="91"/>
      <c r="I7" s="91"/>
      <c r="J7" s="92"/>
    </row>
    <row r="8" ht="25.15" customHeight="1" spans="1:19">
      <c r="A8" s="34"/>
      <c r="B8" s="89"/>
      <c r="C8" s="89"/>
      <c r="D8" s="85"/>
      <c r="E8" s="85"/>
      <c r="F8" s="93"/>
      <c r="G8" s="94"/>
      <c r="H8" s="94"/>
      <c r="I8" s="94"/>
      <c r="J8" s="95"/>
    </row>
    <row r="9" ht="25.15" customHeight="1" spans="1:19">
      <c r="A9" s="34"/>
      <c r="B9" s="89"/>
      <c r="C9" s="89"/>
      <c r="D9" s="96" t="s">
        <v>6</v>
      </c>
      <c r="E9" s="85"/>
      <c r="F9" s="97">
        <f ca="1">NOW()</f>
        <v>45990.8111921296</v>
      </c>
      <c r="G9" s="87"/>
      <c r="H9" s="87"/>
      <c r="I9" s="87"/>
      <c r="J9" s="88"/>
    </row>
    <row r="10" ht="25.15" customHeight="1" spans="1:19">
      <c r="A10" s="34"/>
      <c r="B10" s="89"/>
      <c r="C10" s="89"/>
      <c r="D10" s="85"/>
      <c r="E10" s="85"/>
      <c r="F10" s="90"/>
      <c r="G10" s="91"/>
      <c r="H10" s="91"/>
      <c r="I10" s="91"/>
      <c r="J10" s="92"/>
    </row>
    <row r="11" ht="25.15" customHeight="1" spans="1:19">
      <c r="A11" s="98"/>
      <c r="B11" s="89"/>
      <c r="C11" s="89"/>
      <c r="D11" s="85"/>
      <c r="E11" s="85"/>
      <c r="F11" s="93"/>
      <c r="G11" s="94"/>
      <c r="H11" s="94"/>
      <c r="I11" s="94"/>
      <c r="J11" s="95"/>
    </row>
    <row r="12" ht="25.15" customHeight="1" spans="1:19">
      <c r="A12" s="34" t="s">
        <v>7</v>
      </c>
      <c r="B12" s="99" t="s">
        <v>8</v>
      </c>
      <c r="C12" s="100"/>
      <c r="D12" s="100"/>
      <c r="E12" s="100"/>
      <c r="F12" s="85" t="s">
        <v>9</v>
      </c>
      <c r="G12" s="85" t="s">
        <v>10</v>
      </c>
      <c r="H12" s="85"/>
      <c r="I12" s="85"/>
      <c r="J12" s="85"/>
    </row>
    <row r="13" ht="38.1" customHeight="1" spans="1:19">
      <c r="A13" s="101" t="s">
        <v>11</v>
      </c>
      <c r="B13" s="102" t="s">
        <v>12</v>
      </c>
      <c r="C13" s="102"/>
      <c r="D13" s="102"/>
      <c r="E13" s="102"/>
      <c r="F13" s="102"/>
      <c r="G13" s="102"/>
      <c r="H13" s="102"/>
      <c r="I13" s="102"/>
      <c r="J13" s="102"/>
    </row>
    <row r="14" ht="60.95" customHeight="1" spans="1:19">
      <c r="A14" s="101" t="s">
        <v>13</v>
      </c>
      <c r="B14" s="103"/>
      <c r="C14" s="104"/>
      <c r="D14" s="105" t="s">
        <v>14</v>
      </c>
      <c r="E14" s="106"/>
      <c r="F14" s="106"/>
      <c r="G14" s="106"/>
      <c r="H14" s="106"/>
      <c r="I14" s="106"/>
      <c r="J14" s="106"/>
    </row>
    <row r="15" ht="26.25" customHeight="1" spans="1:19">
      <c r="A15" s="107" t="s">
        <v>15</v>
      </c>
      <c r="B15" s="108" t="s">
        <v>16</v>
      </c>
      <c r="C15" s="109" t="s">
        <v>17</v>
      </c>
      <c r="D15" s="110" t="s">
        <v>18</v>
      </c>
      <c r="E15" s="107" t="s">
        <v>19</v>
      </c>
      <c r="F15" s="110" t="s">
        <v>20</v>
      </c>
      <c r="G15" s="108" t="s">
        <v>21</v>
      </c>
      <c r="H15" s="107" t="s">
        <v>22</v>
      </c>
      <c r="I15" s="111" t="s">
        <v>23</v>
      </c>
      <c r="J15" s="108" t="s">
        <v>24</v>
      </c>
      <c r="K15" s="108" t="s">
        <v>25</v>
      </c>
      <c r="L15" s="111" t="s">
        <v>26</v>
      </c>
      <c r="M15" s="111" t="s">
        <v>27</v>
      </c>
      <c r="N15" s="110" t="s">
        <v>28</v>
      </c>
      <c r="O15" s="112" t="s">
        <v>29</v>
      </c>
      <c r="P15" s="112" t="s">
        <v>30</v>
      </c>
      <c r="Q15" s="112" t="s">
        <v>31</v>
      </c>
      <c r="R15" s="110" t="s">
        <v>32</v>
      </c>
      <c r="S15" s="113" t="s">
        <v>33</v>
      </c>
    </row>
    <row r="16" ht="51.95" customHeight="1" spans="1:19">
      <c r="A16" s="114" t="s">
        <v>34</v>
      </c>
      <c r="B16" s="115" t="s">
        <v>35</v>
      </c>
      <c r="C16" s="115" t="s">
        <v>17</v>
      </c>
      <c r="D16" s="116" t="s">
        <v>36</v>
      </c>
      <c r="E16" s="117" t="s">
        <v>37</v>
      </c>
      <c r="F16" s="116" t="s">
        <v>38</v>
      </c>
      <c r="G16" s="115" t="s">
        <v>39</v>
      </c>
      <c r="H16" s="117" t="s">
        <v>40</v>
      </c>
      <c r="I16" s="118" t="s">
        <v>41</v>
      </c>
      <c r="J16" s="119" t="s">
        <v>42</v>
      </c>
      <c r="K16" s="120" t="s">
        <v>43</v>
      </c>
      <c r="L16" s="119" t="s">
        <v>44</v>
      </c>
      <c r="M16" s="119" t="s">
        <v>45</v>
      </c>
      <c r="N16" s="116" t="s">
        <v>46</v>
      </c>
      <c r="O16" s="121" t="s">
        <v>47</v>
      </c>
      <c r="P16" s="121"/>
      <c r="Q16" s="112"/>
      <c r="R16" s="122" t="s">
        <v>48</v>
      </c>
      <c r="S16" s="123" t="s">
        <v>49</v>
      </c>
    </row>
    <row r="17" ht="20" customHeight="1" spans="1:16">
      <c r="A17" s="124" t="s">
        <v>50</v>
      </c>
      <c r="B17" s="124" t="s">
        <v>51</v>
      </c>
      <c r="C17" s="124" t="s">
        <v>52</v>
      </c>
      <c r="D17" s="60"/>
      <c r="E17" s="59" t="s">
        <v>53</v>
      </c>
      <c r="F17" s="60"/>
      <c r="G17" s="59" t="s">
        <v>54</v>
      </c>
      <c r="H17" s="59">
        <v>0</v>
      </c>
      <c r="I17" s="59">
        <v>360</v>
      </c>
      <c r="J17" s="124">
        <f>N17*0.3</f>
        <v>53.997</v>
      </c>
      <c r="K17" s="125">
        <f>J17*I17</f>
        <v>19438.92</v>
      </c>
      <c r="L17" s="59">
        <v>16020</v>
      </c>
      <c r="M17" s="59">
        <v>14868</v>
      </c>
      <c r="N17" s="113">
        <v>179.99</v>
      </c>
      <c r="O17" s="126" t="s">
        <v>55</v>
      </c>
      <c r="P17" s="112"/>
    </row>
    <row r="18" ht="20" customHeight="1" spans="1:16">
      <c r="A18" s="124"/>
      <c r="B18" s="124"/>
      <c r="C18" s="124"/>
      <c r="D18" s="60"/>
      <c r="E18" s="59"/>
      <c r="F18" s="60"/>
      <c r="G18" s="59"/>
      <c r="H18" s="59"/>
      <c r="I18" s="59"/>
      <c r="J18" s="124"/>
      <c r="K18" s="125"/>
      <c r="L18" s="59"/>
      <c r="M18" s="59"/>
      <c r="N18" s="113"/>
      <c r="O18" s="127"/>
      <c r="P18" s="112"/>
    </row>
    <row r="19" ht="20" customHeight="1" spans="1:16">
      <c r="A19" s="128"/>
      <c r="B19" s="59"/>
      <c r="C19" s="59"/>
      <c r="D19" s="60"/>
      <c r="E19" s="59"/>
      <c r="F19" s="60"/>
      <c r="G19" s="129"/>
      <c r="H19" s="130"/>
      <c r="I19" s="59"/>
      <c r="J19" s="131"/>
      <c r="K19" s="125"/>
      <c r="L19" s="59"/>
      <c r="M19" s="59"/>
      <c r="N19" s="112"/>
      <c r="O19" s="112"/>
      <c r="P19" s="112"/>
    </row>
    <row r="20" customHeight="1" spans="1:16">
      <c r="A20" s="132"/>
      <c r="B20" s="133"/>
      <c r="C20" s="133" t="s">
        <v>56</v>
      </c>
      <c r="D20" s="133"/>
      <c r="E20" s="134"/>
      <c r="F20" s="133"/>
      <c r="G20" s="135"/>
      <c r="H20" s="136"/>
      <c r="I20" s="135">
        <f>SUM(I17:I19)</f>
        <v>360</v>
      </c>
      <c r="J20" s="135"/>
      <c r="K20" s="135">
        <f>SUM(K17:K19)</f>
        <v>19438.92</v>
      </c>
      <c r="L20" s="135">
        <f>SUM(L17:L19)</f>
        <v>16020</v>
      </c>
      <c r="M20" s="135">
        <f>SUM(M17:M19)</f>
        <v>14868</v>
      </c>
      <c r="N20" s="112"/>
      <c r="O20" s="112"/>
      <c r="P20" s="112"/>
    </row>
    <row r="21" ht="75" customHeight="1" spans="1:16">
      <c r="A21" s="137" t="s">
        <v>57</v>
      </c>
      <c r="B21" s="138" t="s">
        <v>58</v>
      </c>
      <c r="C21" s="139" t="s">
        <v>59</v>
      </c>
      <c r="D21" s="140" t="s">
        <v>60</v>
      </c>
      <c r="E21" s="141"/>
      <c r="F21" s="141"/>
      <c r="G21" s="141"/>
      <c r="H21" s="141"/>
      <c r="I21" s="142" t="s">
        <v>61</v>
      </c>
      <c r="J21" s="143"/>
      <c r="K21" s="144"/>
    </row>
    <row r="22" ht="66" spans="1:16">
      <c r="A22" s="137" t="s">
        <v>62</v>
      </c>
      <c r="B22" s="145" t="s">
        <v>58</v>
      </c>
      <c r="C22" s="146" t="s">
        <v>63</v>
      </c>
      <c r="D22" s="147"/>
      <c r="E22" s="147"/>
      <c r="F22" s="147"/>
      <c r="G22" s="148"/>
      <c r="H22" s="149" t="s">
        <v>64</v>
      </c>
      <c r="I22" s="150" t="s">
        <v>65</v>
      </c>
      <c r="J22" s="151" t="s">
        <v>66</v>
      </c>
      <c r="K22" s="144"/>
    </row>
    <row r="23" customHeight="1" spans="1:16">
      <c r="E23" s="73"/>
      <c r="F23" s="73"/>
      <c r="G23"/>
      <c r="H23" s="152"/>
    </row>
    <row r="25" customHeight="1" spans="1:16">
      <c r="D25" s="91" t="s">
        <v>67</v>
      </c>
      <c r="E25" s="91"/>
      <c r="F25" s="91"/>
      <c r="G25" s="91"/>
    </row>
    <row r="26" customHeight="1" spans="1:16">
      <c r="D26" s="91"/>
      <c r="E26" s="91"/>
      <c r="F26" s="91"/>
      <c r="G26" s="91"/>
    </row>
    <row r="27" customHeight="1" spans="1:16">
      <c r="D27" s="91"/>
      <c r="E27" s="91"/>
      <c r="F27" s="91"/>
      <c r="G27" s="91"/>
    </row>
    <row r="29" customHeight="1" spans="1:16">
      <c r="G29" s="153" t="s">
        <v>68</v>
      </c>
    </row>
  </sheetData>
  <mergeCells count="16">
    <mergeCell ref="A1:J1"/>
    <mergeCell ref="A2:J2"/>
    <mergeCell ref="B12:E12"/>
    <mergeCell ref="G12:J12"/>
    <mergeCell ref="B13:J13"/>
    <mergeCell ref="B14:C14"/>
    <mergeCell ref="E14:J14"/>
    <mergeCell ref="D21:H21"/>
    <mergeCell ref="C22:G22"/>
    <mergeCell ref="A6:C11"/>
    <mergeCell ref="A4:J5"/>
    <mergeCell ref="D6:E8"/>
    <mergeCell ref="D9:E11"/>
    <mergeCell ref="F6:J8"/>
    <mergeCell ref="F9:J11"/>
    <mergeCell ref="D25:G27"/>
  </mergeCells>
  <dataValidations count="1">
    <dataValidation type="list" allowBlank="1" showInputMessage="1" showErrorMessage="1" sqref="H21">
      <formula1>"DAP + 填写派送目的地国家/城市,DDP + 填写派送目的地国家/城市"</formula1>
    </dataValidation>
  </dataValidations>
  <hyperlinks>
    <hyperlink ref="O17" r:id="rId1" display="https://www.amazon.de/dp/B0B0CTQB5HFB"/>
  </hyperlinks>
  <pageMargins left="0.75" right="0.75" top="1" bottom="1" header="0.51" footer="0.51"/>
  <pageSetup paperSize="9" scale="8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P27"/>
  <sheetViews>
    <sheetView topLeftCell="A4" workbookViewId="0">
      <selection activeCell="F14" sqref="F14"/>
    </sheetView>
  </sheetViews>
  <sheetFormatPr defaultColWidth="7.42592592592593" defaultRowHeight="14.25" customHeight="1"/>
  <cols>
    <col min="1" max="1" width="19.8611111111111" style="3" customWidth="1"/>
    <col min="2" max="2" width="17.712962962963" style="3" customWidth="1"/>
    <col min="3" max="3" width="25.287037037037" style="3" customWidth="1"/>
    <col min="4" max="4" width="9.71296296296296" style="3" customWidth="1"/>
    <col min="5" max="5" width="7.42592592592593" style="3"/>
    <col min="6" max="6" width="10.8611111111111" style="3" customWidth="1"/>
    <col min="7" max="7" width="7.42592592592593" style="3"/>
    <col min="8" max="8" width="9.42592592592593" style="4" customWidth="1"/>
    <col min="9" max="9" width="7" style="3" customWidth="1"/>
    <col min="10" max="10" width="9.57407407407407" style="4" customWidth="1"/>
    <col min="11" max="11" width="7.42592592592593" style="3"/>
    <col min="12" max="12" width="21.4259259259259" style="3" customWidth="1"/>
    <col min="13" max="13" width="14.1388888888889" style="3" customWidth="1"/>
    <col min="14" max="16" width="21.4259259259259" style="3" customWidth="1"/>
    <col min="17" max="16384" width="7.42592592592593" style="3"/>
  </cols>
  <sheetData>
    <row r="1" ht="25.15" customHeight="1" spans="1:16">
      <c r="A1" s="5" t="str">
        <f>INV!A1</f>
        <v>ZHENGZHOU HUANERXIAN NETWORK
TECHNOLOGY CO., LTD;</v>
      </c>
      <c r="B1" s="5"/>
      <c r="C1" s="5"/>
      <c r="D1" s="5"/>
      <c r="E1" s="5"/>
      <c r="F1" s="5"/>
      <c r="G1" s="5"/>
      <c r="H1" s="5"/>
      <c r="I1" s="6"/>
      <c r="J1" s="6"/>
      <c r="K1" s="6"/>
    </row>
    <row r="2" ht="36" customHeight="1" spans="1:16">
      <c r="A2" s="7" t="str">
        <f>INV!A2</f>
        <v>1416, BUILDING 8, SHENGLONG
INTERNATIONAL ZONE C, NO. 68,
ZHENGTONG ROAD, ERQI DISTRICT,
ZHENGZHOU CITY, HENAN PROVINCE</v>
      </c>
      <c r="B2" s="7"/>
      <c r="C2" s="7"/>
      <c r="D2" s="7"/>
      <c r="E2" s="7"/>
      <c r="F2" s="7"/>
      <c r="G2" s="7"/>
      <c r="H2" s="7"/>
      <c r="I2" s="8"/>
      <c r="J2" s="8"/>
      <c r="K2" s="8"/>
    </row>
    <row r="3" ht="25.15" customHeight="1" spans="1:16">
      <c r="A3" s="9"/>
      <c r="B3" s="9"/>
      <c r="C3" s="9"/>
      <c r="D3" s="9"/>
      <c r="E3" s="9"/>
      <c r="F3" s="9"/>
      <c r="G3" s="9"/>
      <c r="H3" s="10"/>
      <c r="I3" s="9"/>
      <c r="J3" s="11"/>
      <c r="K3" s="12"/>
    </row>
    <row r="4" ht="26.25" customHeight="1" spans="1:16">
      <c r="A4" s="13" t="s">
        <v>69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5" ht="25.15" customHeight="1" spans="1:16">
      <c r="A5" s="14" t="str">
        <f>INV!A6</f>
        <v>Buyer:
Exsamind GmbH
Adolfstrabe 1, 65185 Wiesbaden
EORI   DE724078573280054
VAT  DE369133124</v>
      </c>
      <c r="B5" s="15"/>
      <c r="C5" s="15"/>
      <c r="D5" s="16" t="s">
        <v>4</v>
      </c>
      <c r="E5" s="16"/>
      <c r="F5" s="17" t="s">
        <v>70</v>
      </c>
      <c r="G5" s="18"/>
      <c r="H5" s="18"/>
      <c r="I5" s="18"/>
      <c r="J5" s="18"/>
      <c r="K5" s="19"/>
    </row>
    <row r="6" ht="25.15" customHeight="1" spans="1:16">
      <c r="A6" s="20"/>
      <c r="B6" s="21"/>
      <c r="C6" s="21"/>
      <c r="D6" s="16"/>
      <c r="E6" s="16"/>
      <c r="F6" s="17"/>
      <c r="G6" s="18"/>
      <c r="H6" s="18"/>
      <c r="I6" s="18"/>
      <c r="J6" s="18"/>
      <c r="K6" s="19"/>
    </row>
    <row r="7" ht="25.15" customHeight="1" spans="1:16">
      <c r="A7" s="20"/>
      <c r="B7" s="21"/>
      <c r="C7" s="21"/>
      <c r="D7" s="16"/>
      <c r="E7" s="16"/>
      <c r="F7" s="22"/>
      <c r="G7" s="23"/>
      <c r="H7" s="23"/>
      <c r="I7" s="23"/>
      <c r="J7" s="23"/>
      <c r="K7" s="24"/>
    </row>
    <row r="8" ht="25.15" customHeight="1" spans="1:16">
      <c r="A8" s="20"/>
      <c r="B8" s="21"/>
      <c r="C8" s="21"/>
      <c r="D8" s="25" t="s">
        <v>6</v>
      </c>
      <c r="E8" s="16"/>
      <c r="F8" s="26">
        <f ca="1">NOW()</f>
        <v>45990.8111921296</v>
      </c>
      <c r="G8" s="27"/>
      <c r="H8" s="27"/>
      <c r="I8" s="27"/>
      <c r="J8" s="27"/>
      <c r="K8" s="28"/>
    </row>
    <row r="9" ht="25.15" customHeight="1" spans="1:16">
      <c r="A9" s="20"/>
      <c r="B9" s="21"/>
      <c r="C9" s="21"/>
      <c r="D9" s="16"/>
      <c r="E9" s="16"/>
      <c r="F9" s="29"/>
      <c r="G9" s="30"/>
      <c r="H9" s="30"/>
      <c r="I9" s="30"/>
      <c r="J9" s="30"/>
      <c r="K9" s="31"/>
    </row>
    <row r="10" ht="25.15" customHeight="1" spans="1:16">
      <c r="A10" s="32"/>
      <c r="B10" s="33"/>
      <c r="C10" s="33"/>
      <c r="D10" s="16"/>
      <c r="E10" s="16"/>
      <c r="F10" s="29"/>
      <c r="G10" s="30"/>
      <c r="H10" s="30"/>
      <c r="I10" s="30"/>
      <c r="J10" s="30"/>
      <c r="K10" s="31"/>
    </row>
    <row r="11" customFormat="1" ht="25.15" customHeight="1" spans="1:16">
      <c r="A11" s="34" t="s">
        <v>7</v>
      </c>
      <c r="B11" s="35" t="str">
        <f>INV!B12</f>
        <v>DE369133124</v>
      </c>
      <c r="C11" s="36"/>
      <c r="D11" s="36"/>
      <c r="E11" s="37"/>
      <c r="F11" s="38" t="s">
        <v>9</v>
      </c>
      <c r="G11" s="39" t="str">
        <f>INV!G12</f>
        <v>DE724078573280054</v>
      </c>
      <c r="H11" s="39"/>
      <c r="I11" s="39"/>
      <c r="J11" s="39"/>
      <c r="K11" s="39"/>
    </row>
    <row r="12" ht="22.15" customHeight="1" spans="1:16">
      <c r="A12" s="40" t="s">
        <v>71</v>
      </c>
      <c r="B12" s="41" t="s">
        <v>72</v>
      </c>
      <c r="C12" s="41" t="s">
        <v>73</v>
      </c>
      <c r="D12" s="40" t="s">
        <v>74</v>
      </c>
      <c r="E12" s="42" t="s">
        <v>75</v>
      </c>
      <c r="F12" s="40" t="s">
        <v>76</v>
      </c>
      <c r="G12" s="42" t="s">
        <v>77</v>
      </c>
      <c r="H12" s="43" t="s">
        <v>78</v>
      </c>
      <c r="I12" s="44" t="s">
        <v>79</v>
      </c>
      <c r="J12" s="43" t="s">
        <v>80</v>
      </c>
      <c r="K12" s="44" t="s">
        <v>79</v>
      </c>
      <c r="L12" s="45" t="s">
        <v>81</v>
      </c>
      <c r="M12" s="46" t="s">
        <v>82</v>
      </c>
      <c r="N12" s="46" t="s">
        <v>83</v>
      </c>
      <c r="O12" s="47" t="s">
        <v>84</v>
      </c>
      <c r="P12" s="47" t="s">
        <v>85</v>
      </c>
    </row>
    <row r="13" s="1" customFormat="1" ht="13.2" spans="1:16">
      <c r="A13" s="48" t="str">
        <f>INV!A16</f>
        <v>FBA号码和理货标签</v>
      </c>
      <c r="B13" s="49" t="str">
        <f>INV!B16</f>
        <v>英文品名</v>
      </c>
      <c r="C13" s="50" t="str">
        <f>INV!E16</f>
        <v>产品材质</v>
      </c>
      <c r="D13" s="51" t="s">
        <v>86</v>
      </c>
      <c r="E13" s="52" t="s">
        <v>75</v>
      </c>
      <c r="F13" s="53" t="str">
        <f>INV!I16</f>
        <v>数量</v>
      </c>
      <c r="G13" s="54" t="s">
        <v>77</v>
      </c>
      <c r="H13" s="55" t="str">
        <f>INV!L16</f>
        <v>毛重</v>
      </c>
      <c r="I13" s="56" t="s">
        <v>79</v>
      </c>
      <c r="J13" s="55" t="str">
        <f>INV!M16</f>
        <v>净重</v>
      </c>
      <c r="K13" s="57" t="s">
        <v>79</v>
      </c>
      <c r="L13" s="55" t="s">
        <v>87</v>
      </c>
      <c r="M13" s="55" t="s">
        <v>88</v>
      </c>
      <c r="N13" s="55" t="s">
        <v>89</v>
      </c>
      <c r="O13" s="55" t="s">
        <v>90</v>
      </c>
      <c r="P13" s="55" t="s">
        <v>91</v>
      </c>
    </row>
    <row r="14" s="1" customFormat="1" ht="20" customHeight="1" spans="1:16">
      <c r="A14" s="58" t="s">
        <v>50</v>
      </c>
      <c r="B14" s="59" t="s">
        <v>51</v>
      </c>
      <c r="C14" s="59" t="s">
        <v>53</v>
      </c>
      <c r="D14" s="59">
        <v>720</v>
      </c>
      <c r="E14" s="60" t="s">
        <v>75</v>
      </c>
      <c r="F14" s="59">
        <v>360</v>
      </c>
      <c r="G14" s="61" t="s">
        <v>77</v>
      </c>
      <c r="H14" s="59">
        <v>16020</v>
      </c>
      <c r="I14" s="62" t="s">
        <v>79</v>
      </c>
      <c r="J14" s="59">
        <v>14868</v>
      </c>
      <c r="K14" s="63" t="s">
        <v>79</v>
      </c>
      <c r="L14" s="59">
        <v>67.57</v>
      </c>
      <c r="M14" s="64"/>
      <c r="N14" s="59"/>
      <c r="O14" s="61" t="s">
        <v>92</v>
      </c>
      <c r="P14" s="65" t="s">
        <v>93</v>
      </c>
    </row>
    <row r="15" s="1" customFormat="1" ht="20" customHeight="1" spans="1:16">
      <c r="A15" s="58"/>
      <c r="B15" s="59"/>
      <c r="C15" s="59"/>
      <c r="D15" s="59"/>
      <c r="E15" s="60"/>
      <c r="F15" s="59"/>
      <c r="G15" s="61"/>
      <c r="H15" s="59"/>
      <c r="I15" s="62"/>
      <c r="J15" s="59"/>
      <c r="K15" s="63"/>
      <c r="L15" s="59"/>
      <c r="M15" s="64"/>
      <c r="N15" s="59"/>
      <c r="O15" s="61"/>
      <c r="P15" s="65"/>
    </row>
    <row r="16" s="1" customFormat="1" ht="20" customHeight="1" spans="1:16">
      <c r="A16" s="58"/>
      <c r="B16" s="59"/>
      <c r="C16" s="59"/>
      <c r="D16" s="59"/>
      <c r="E16" s="60"/>
      <c r="F16" s="59"/>
      <c r="G16" s="61"/>
      <c r="H16" s="59"/>
      <c r="I16" s="62"/>
      <c r="J16" s="59"/>
      <c r="K16" s="63"/>
      <c r="L16" s="59"/>
      <c r="M16" s="64"/>
      <c r="N16" s="59"/>
      <c r="O16" s="61"/>
      <c r="P16" s="65"/>
    </row>
    <row r="17" s="2" customFormat="1" ht="21" customHeight="1" spans="1:13">
      <c r="A17" s="66" t="s">
        <v>94</v>
      </c>
      <c r="B17" s="66"/>
      <c r="C17" s="66"/>
      <c r="D17" s="66">
        <f>SUM(D14:D16)</f>
        <v>720</v>
      </c>
      <c r="E17" s="67" t="s">
        <v>75</v>
      </c>
      <c r="F17" s="66">
        <f>SUM(F14:F16)</f>
        <v>360</v>
      </c>
      <c r="G17" s="68" t="s">
        <v>77</v>
      </c>
      <c r="H17" s="69">
        <f>SUM(H14:H16)</f>
        <v>16020</v>
      </c>
      <c r="I17" s="70" t="s">
        <v>79</v>
      </c>
      <c r="J17" s="69">
        <f>SUM(J14:J16)</f>
        <v>14868</v>
      </c>
      <c r="K17" s="71" t="s">
        <v>79</v>
      </c>
      <c r="L17" s="66">
        <f>SUM(L14:L16)</f>
        <v>67.57</v>
      </c>
    </row>
    <row r="19" customHeight="1" spans="1:13">
      <c r="C19" s="72" t="s">
        <v>67</v>
      </c>
      <c r="D19" s="72"/>
      <c r="E19" s="72"/>
      <c r="F19" s="72"/>
    </row>
    <row r="20" customHeight="1" spans="1:13">
      <c r="C20" s="72"/>
      <c r="D20" s="72"/>
      <c r="E20" s="72"/>
      <c r="F20" s="72"/>
    </row>
    <row r="21" customHeight="1" spans="1:13">
      <c r="C21" s="72"/>
      <c r="D21" s="72"/>
      <c r="E21" s="72"/>
      <c r="F21" s="72"/>
    </row>
    <row r="23" customHeight="1" spans="1:13">
      <c r="H23"/>
      <c r="I23"/>
      <c r="J23"/>
      <c r="K23" s="73"/>
      <c r="L23" s="73"/>
      <c r="M23"/>
    </row>
    <row r="24" customHeight="1" spans="1:13">
      <c r="H24"/>
      <c r="I24"/>
      <c r="J24"/>
      <c r="K24"/>
      <c r="L24" s="74"/>
      <c r="M24" s="74"/>
    </row>
    <row r="25" customHeight="1" spans="1:13">
      <c r="H25"/>
      <c r="I25"/>
      <c r="J25" s="72"/>
      <c r="K25" s="72"/>
      <c r="L25" s="72"/>
      <c r="M25" s="72"/>
    </row>
    <row r="26" customHeight="1" spans="1:13">
      <c r="H26"/>
      <c r="I26"/>
      <c r="J26" s="72"/>
      <c r="K26" s="72"/>
      <c r="L26" s="72"/>
      <c r="M26" s="72"/>
    </row>
    <row r="27" customHeight="1" spans="1:13">
      <c r="H27"/>
      <c r="I27"/>
      <c r="J27" s="72"/>
      <c r="K27" s="72"/>
      <c r="L27" s="72"/>
      <c r="M27" s="72"/>
    </row>
  </sheetData>
  <mergeCells count="12">
    <mergeCell ref="A1:K1"/>
    <mergeCell ref="A2:K2"/>
    <mergeCell ref="A4:K4"/>
    <mergeCell ref="B11:E11"/>
    <mergeCell ref="G11:K11"/>
    <mergeCell ref="A5:C10"/>
    <mergeCell ref="D5:E7"/>
    <mergeCell ref="D8:E10"/>
    <mergeCell ref="F5:K7"/>
    <mergeCell ref="F8:K10"/>
    <mergeCell ref="J25:M27"/>
    <mergeCell ref="C19:F21"/>
  </mergeCells>
  <dataValidations count="2">
    <dataValidation type="list" allowBlank="1" showInputMessage="1" showErrorMessage="1" sqref="O14:O16">
      <formula1>"Truck(卡派),Parcel(快递),Hold(暂存，待通知派送方式),Truck Hold(先暂存后快递派送),Parcel Hold(先暂存后卡车派送),Truck collection(卡派自提),Parcel collection(快递自提),Inventory(亚马逊补货),Dropshipping(一件代发)"</formula1>
    </dataValidation>
    <dataValidation type="list" allowBlank="1" showInputMessage="1" showErrorMessage="1" sqref="P14:P16">
      <formula1>"All charge will be paid in China(所有费用收国内),All charge will be paid in DE customer(所有费用收国外客户), DUTY&amp;VAT will be paid by DE customer(duty和vat收国外客户，其他收国内),DUTY&amp;VAT&amp; use of deferment account will be paid by DE customer(duty，vat，账号使用费收国外客户，其他收国内)"</formula1>
    </dataValidation>
  </dataValidations>
  <pageMargins left="0.75" right="0.75" top="1" bottom="1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INV</vt:lpstr>
      <vt:lpstr>PL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Tian</dc:creator>
  <cp:lastModifiedBy>曹慧芳</cp:lastModifiedBy>
  <dcterms:created xsi:type="dcterms:W3CDTF">2020-11-21T08:38:00Z</dcterms:created>
  <dcterms:modified xsi:type="dcterms:W3CDTF">2025-11-29T11:28:09Z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2052-12.1.0.24034</vt:lpwstr>
  </property>
  <property fmtid="{D5CDD505-2E9C-101B-9397-08002B2CF9AE}" pid="4" name="KSORubyTemplateID">
    <vt:lpwstr>14</vt:lpwstr>
  </property>
  <property fmtid="{D5CDD505-2E9C-101B-9397-08002B2CF9AE}" pid="5" name="ICV">
    <vt:lpwstr>E059F7A1FED24CF4AC9F660D76AFCBCD_13</vt:lpwstr>
  </property>
  <property fmtid="{D5CDD505-2E9C-101B-9397-08002B2CF9AE}" pid="6" name="CalculationRule">
    <vt:i4>0</vt:i4>
  </property>
</Properties>
</file>